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19095" windowHeight="9945" activeTab="0"/>
  </bookViews>
  <sheets>
    <sheet name="Income Statement" sheetId="1" r:id="rId1"/>
    <sheet name="Ratios | Bal. Sheet" sheetId="2" r:id="rId2"/>
  </sheets>
  <definedNames/>
  <calcPr fullCalcOnLoad="1"/>
</workbook>
</file>

<file path=xl/sharedStrings.xml><?xml version="1.0" encoding="utf-8"?>
<sst xmlns="http://schemas.openxmlformats.org/spreadsheetml/2006/main" count="88" uniqueCount="62">
  <si>
    <t>For the nine months ended</t>
  </si>
  <si>
    <t>June 30,</t>
  </si>
  <si>
    <r>
      <t>2007</t>
    </r>
    <r>
      <rPr>
        <sz val="10"/>
        <color indexed="8"/>
        <rFont val="Times New Roman"/>
        <family val="1"/>
      </rPr>
      <t> </t>
    </r>
  </si>
  <si>
    <r>
      <t>2006</t>
    </r>
    <r>
      <rPr>
        <sz val="10"/>
        <color indexed="8"/>
        <rFont val="Times New Roman"/>
        <family val="1"/>
      </rPr>
      <t> </t>
    </r>
  </si>
  <si>
    <t>June 30,</t>
  </si>
  <si>
    <t>Sales:</t>
  </si>
  <si>
    <t>Product</t>
  </si>
  <si>
    <t>$</t>
  </si>
  <si>
    <t>Services</t>
  </si>
  <si>
    <t>Total sales</t>
  </si>
  <si>
    <t>Cost of sales:</t>
  </si>
  <si>
    <t>Total cost of sales</t>
  </si>
  <si>
    <t>Gross profit</t>
  </si>
  <si>
    <t>Operating expenses:</t>
  </si>
  <si>
    <t>Engineering and development</t>
  </si>
  <si>
    <t>Selling, general and administrative</t>
  </si>
  <si>
    <t>Total operating expenses</t>
  </si>
  <si>
    <t>Operating income (loss)</t>
  </si>
  <si>
    <t>Other income (expense):</t>
  </si>
  <si>
    <t>Foreign exchange gain (loss)</t>
  </si>
  <si>
    <t>Other income (expense), net</t>
  </si>
  <si>
    <t>Total other income (expense), net</t>
  </si>
  <si>
    <t>Income (loss) before income taxes</t>
  </si>
  <si>
    <t>Net income (loss)</t>
  </si>
  <si>
    <t>Net income (loss) per share - basic</t>
  </si>
  <si>
    <t>Weighted average shares outstanding - basic</t>
  </si>
  <si>
    <t>Net income (loss) per share - diluted</t>
  </si>
  <si>
    <t>Weighted average shares outstanding - diluted</t>
  </si>
  <si>
    <t>September 30,</t>
  </si>
  <si>
    <t>Rental Income</t>
  </si>
  <si>
    <t>Interest Expense</t>
  </si>
  <si>
    <t>Income tax expense (benefit)</t>
  </si>
  <si>
    <t>Ratios</t>
  </si>
  <si>
    <t>Price to sales</t>
  </si>
  <si>
    <t>CSPI</t>
  </si>
  <si>
    <t>MPAC</t>
  </si>
  <si>
    <t>Price to book</t>
  </si>
  <si>
    <t>ROA</t>
  </si>
  <si>
    <t>-</t>
  </si>
  <si>
    <t>Insider%</t>
  </si>
  <si>
    <t>Balance Sheet</t>
  </si>
  <si>
    <t>Cash &amp; Short term/ Share</t>
  </si>
  <si>
    <t>Current Assets</t>
  </si>
  <si>
    <t xml:space="preserve"> Cash and short-term investments </t>
  </si>
  <si>
    <t>Accounts receivable, net</t>
  </si>
  <si>
    <t>Inventories</t>
  </si>
  <si>
    <t xml:space="preserve">Other current assets </t>
  </si>
  <si>
    <t xml:space="preserve">Property, equipment and improvements, net </t>
  </si>
  <si>
    <t xml:space="preserve">Other assets </t>
  </si>
  <si>
    <t xml:space="preserve">Total assets </t>
  </si>
  <si>
    <t>Liabilities and Shareholders' Equity</t>
  </si>
  <si>
    <t>Current liabilities</t>
  </si>
  <si>
    <t>Pension and retirement plans</t>
  </si>
  <si>
    <t>Deferred income taxes</t>
  </si>
  <si>
    <t>Shareholders' equity</t>
  </si>
  <si>
    <t>Total liabilities and shareholders' equity</t>
  </si>
  <si>
    <t>Market Cap</t>
  </si>
  <si>
    <t>25.3mm</t>
  </si>
  <si>
    <t>26.7mm</t>
  </si>
  <si>
    <t>Line of credit</t>
  </si>
  <si>
    <t>Long term debt</t>
  </si>
  <si>
    <t>note: all dollar amounts in thousands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</si>
</sst>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8" fillId="0" borderId="11" xfId="0" applyFont="1" applyBorder="1" applyAlignment="1">
      <alignment horizontal="left" vertical="top" wrapText="1" indent="3"/>
    </xf>
    <xf numFmtId="0" fontId="37" fillId="0" borderId="12" xfId="0" applyFont="1" applyBorder="1" applyAlignment="1">
      <alignment vertical="top" wrapText="1"/>
    </xf>
    <xf numFmtId="0" fontId="37" fillId="0" borderId="11" xfId="0" applyFont="1" applyBorder="1" applyAlignment="1">
      <alignment horizontal="left" vertical="top" wrapText="1" indent="6"/>
    </xf>
    <xf numFmtId="3" fontId="37" fillId="0" borderId="12" xfId="0" applyNumberFormat="1" applyFont="1" applyBorder="1" applyAlignment="1">
      <alignment horizontal="right"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horizontal="right" vertical="top" wrapText="1"/>
    </xf>
    <xf numFmtId="0" fontId="37" fillId="0" borderId="11" xfId="0" applyFont="1" applyBorder="1" applyAlignment="1">
      <alignment horizontal="left" vertical="top" wrapText="1" indent="11"/>
    </xf>
    <xf numFmtId="0" fontId="37" fillId="0" borderId="11" xfId="0" applyFont="1" applyBorder="1" applyAlignment="1">
      <alignment horizontal="left" vertical="top" wrapText="1" indent="3"/>
    </xf>
    <xf numFmtId="0" fontId="38" fillId="0" borderId="11" xfId="0" applyFont="1" applyBorder="1" applyAlignment="1">
      <alignment horizontal="left" vertical="top" wrapText="1" indent="11"/>
    </xf>
    <xf numFmtId="0" fontId="38" fillId="0" borderId="11" xfId="0" applyFont="1" applyBorder="1" applyAlignment="1">
      <alignment horizontal="left" vertical="top" wrapText="1" indent="6"/>
    </xf>
    <xf numFmtId="0" fontId="37" fillId="0" borderId="13" xfId="0" applyFont="1" applyBorder="1" applyAlignment="1">
      <alignment vertical="top" wrapText="1"/>
    </xf>
    <xf numFmtId="2" fontId="37" fillId="0" borderId="12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2" fontId="37" fillId="0" borderId="11" xfId="0" applyNumberFormat="1" applyFont="1" applyBorder="1" applyAlignment="1">
      <alignment horizontal="left" vertical="top" wrapText="1" indent="6"/>
    </xf>
    <xf numFmtId="0" fontId="37" fillId="0" borderId="11" xfId="0" applyFont="1" applyBorder="1" applyAlignment="1">
      <alignment horizontal="left" vertical="top" wrapText="1" indent="2"/>
    </xf>
    <xf numFmtId="0" fontId="37" fillId="0" borderId="11" xfId="0" applyFont="1" applyBorder="1" applyAlignment="1">
      <alignment horizontal="left" vertical="top" wrapText="1" indent="1"/>
    </xf>
    <xf numFmtId="0" fontId="37" fillId="0" borderId="1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top" wrapText="1" indent="6"/>
    </xf>
    <xf numFmtId="0" fontId="38" fillId="0" borderId="11" xfId="0" applyFont="1" applyBorder="1" applyAlignment="1">
      <alignment vertical="top" wrapText="1"/>
    </xf>
    <xf numFmtId="3" fontId="37" fillId="0" borderId="11" xfId="0" applyNumberFormat="1" applyFont="1" applyBorder="1" applyAlignment="1">
      <alignment horizontal="left" vertical="top" wrapText="1" indent="6"/>
    </xf>
    <xf numFmtId="3" fontId="0" fillId="0" borderId="10" xfId="0" applyNumberFormat="1" applyBorder="1" applyAlignment="1">
      <alignment/>
    </xf>
    <xf numFmtId="0" fontId="37" fillId="0" borderId="10" xfId="0" applyFont="1" applyFill="1" applyBorder="1" applyAlignment="1">
      <alignment horizontal="left" vertical="top" wrapText="1" indent="1"/>
    </xf>
    <xf numFmtId="0" fontId="37" fillId="4" borderId="14" xfId="0" applyFont="1" applyFill="1" applyBorder="1" applyAlignment="1">
      <alignment vertical="top" wrapText="1"/>
    </xf>
    <xf numFmtId="0" fontId="37" fillId="4" borderId="12" xfId="0" applyFont="1" applyFill="1" applyBorder="1" applyAlignment="1">
      <alignment vertical="top" wrapText="1"/>
    </xf>
    <xf numFmtId="0" fontId="37" fillId="4" borderId="15" xfId="0" applyFont="1" applyFill="1" applyBorder="1" applyAlignment="1">
      <alignment vertical="top" wrapText="1"/>
    </xf>
    <xf numFmtId="0" fontId="37" fillId="4" borderId="11" xfId="0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 indent="3"/>
    </xf>
    <xf numFmtId="2" fontId="39" fillId="0" borderId="10" xfId="0" applyNumberFormat="1" applyFont="1" applyBorder="1" applyAlignment="1">
      <alignment horizontal="left" vertical="top" wrapText="1" indent="3"/>
    </xf>
    <xf numFmtId="0" fontId="37" fillId="0" borderId="16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7" fillId="4" borderId="18" xfId="0" applyFont="1" applyFill="1" applyBorder="1" applyAlignment="1">
      <alignment vertical="top" wrapText="1"/>
    </xf>
    <xf numFmtId="0" fontId="37" fillId="4" borderId="11" xfId="0" applyFont="1" applyFill="1" applyBorder="1" applyAlignment="1">
      <alignment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7" fillId="0" borderId="18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43.28125" style="0" customWidth="1"/>
    <col min="3" max="3" width="4.00390625" style="0" customWidth="1"/>
    <col min="4" max="4" width="1.8515625" style="0" bestFit="1" customWidth="1"/>
    <col min="5" max="5" width="10.28125" style="0" customWidth="1"/>
    <col min="7" max="7" width="1.8515625" style="0" bestFit="1" customWidth="1"/>
    <col min="8" max="8" width="10.28125" style="0" customWidth="1"/>
    <col min="9" max="9" width="4.00390625" style="0" customWidth="1"/>
    <col min="10" max="10" width="1.8515625" style="0" customWidth="1"/>
    <col min="11" max="11" width="10.28125" style="0" customWidth="1"/>
    <col min="13" max="13" width="1.8515625" style="0" customWidth="1"/>
    <col min="14" max="14" width="10.28125" style="0" customWidth="1"/>
    <col min="15" max="15" width="3.57421875" style="0" customWidth="1"/>
  </cols>
  <sheetData>
    <row r="2" ht="15.75" thickBot="1"/>
    <row r="3" spans="5:14" ht="15.75" thickBot="1">
      <c r="E3" s="33" t="s">
        <v>34</v>
      </c>
      <c r="F3" s="34"/>
      <c r="G3" s="34"/>
      <c r="H3" s="35"/>
      <c r="K3" s="33" t="s">
        <v>35</v>
      </c>
      <c r="L3" s="34"/>
      <c r="M3" s="34"/>
      <c r="N3" s="35"/>
    </row>
    <row r="4" spans="2:15" ht="15.75" customHeight="1" thickBot="1">
      <c r="B4" s="1"/>
      <c r="C4" s="25"/>
      <c r="D4" s="36" t="s">
        <v>0</v>
      </c>
      <c r="E4" s="37"/>
      <c r="F4" s="37"/>
      <c r="G4" s="37"/>
      <c r="H4" s="38"/>
      <c r="I4" s="25"/>
      <c r="J4" s="36" t="s">
        <v>0</v>
      </c>
      <c r="K4" s="37"/>
      <c r="L4" s="37"/>
      <c r="M4" s="37"/>
      <c r="N4" s="38"/>
      <c r="O4" s="12"/>
    </row>
    <row r="5" spans="2:15" ht="15" customHeight="1">
      <c r="B5" s="43"/>
      <c r="C5" s="27"/>
      <c r="D5" s="41" t="s">
        <v>4</v>
      </c>
      <c r="E5" s="42"/>
      <c r="F5" s="43"/>
      <c r="G5" s="41" t="s">
        <v>1</v>
      </c>
      <c r="H5" s="42"/>
      <c r="I5" s="39"/>
      <c r="J5" s="41" t="s">
        <v>28</v>
      </c>
      <c r="K5" s="42"/>
      <c r="L5" s="43"/>
      <c r="M5" s="41" t="s">
        <v>28</v>
      </c>
      <c r="N5" s="42"/>
      <c r="O5" s="47"/>
    </row>
    <row r="6" spans="2:15" ht="15.75" customHeight="1" thickBot="1">
      <c r="B6" s="44"/>
      <c r="C6" s="28"/>
      <c r="D6" s="45" t="s">
        <v>2</v>
      </c>
      <c r="E6" s="46"/>
      <c r="F6" s="44"/>
      <c r="G6" s="45" t="s">
        <v>3</v>
      </c>
      <c r="H6" s="46"/>
      <c r="I6" s="40"/>
      <c r="J6" s="45" t="s">
        <v>2</v>
      </c>
      <c r="K6" s="46"/>
      <c r="L6" s="44"/>
      <c r="M6" s="45" t="s">
        <v>3</v>
      </c>
      <c r="N6" s="46"/>
      <c r="O6" s="47"/>
    </row>
    <row r="7" spans="2:15" ht="15.75" thickBot="1">
      <c r="B7" s="2" t="s">
        <v>5</v>
      </c>
      <c r="C7" s="25"/>
      <c r="D7" s="31"/>
      <c r="E7" s="32"/>
      <c r="F7" s="3"/>
      <c r="G7" s="31"/>
      <c r="H7" s="32"/>
      <c r="I7" s="26"/>
      <c r="J7" s="31"/>
      <c r="K7" s="32"/>
      <c r="L7" s="3"/>
      <c r="M7" s="31"/>
      <c r="N7" s="32"/>
      <c r="O7" s="12"/>
    </row>
    <row r="8" spans="2:15" ht="15" customHeight="1" thickBot="1">
      <c r="B8" s="4" t="s">
        <v>6</v>
      </c>
      <c r="C8" s="25"/>
      <c r="D8" s="3" t="s">
        <v>7</v>
      </c>
      <c r="E8" s="5">
        <v>54929</v>
      </c>
      <c r="F8" s="3"/>
      <c r="G8" s="3" t="s">
        <v>7</v>
      </c>
      <c r="H8" s="5">
        <v>41342</v>
      </c>
      <c r="I8" s="26"/>
      <c r="J8" s="3" t="s">
        <v>7</v>
      </c>
      <c r="K8" s="5">
        <v>34849</v>
      </c>
      <c r="L8" s="3"/>
      <c r="M8" s="3" t="s">
        <v>7</v>
      </c>
      <c r="N8" s="5">
        <v>33559</v>
      </c>
      <c r="O8" s="12"/>
    </row>
    <row r="9" spans="2:15" ht="15" customHeight="1" thickBot="1">
      <c r="B9" s="4" t="s">
        <v>29</v>
      </c>
      <c r="C9" s="25"/>
      <c r="D9" s="3"/>
      <c r="E9" s="5"/>
      <c r="F9" s="3"/>
      <c r="G9" s="3"/>
      <c r="H9" s="5"/>
      <c r="I9" s="26"/>
      <c r="J9" s="3"/>
      <c r="K9" s="3">
        <v>398</v>
      </c>
      <c r="L9" s="3"/>
      <c r="M9" s="3"/>
      <c r="N9" s="5">
        <v>416</v>
      </c>
      <c r="O9" s="12"/>
    </row>
    <row r="10" spans="2:15" ht="15" customHeight="1" thickBot="1">
      <c r="B10" s="4" t="s">
        <v>8</v>
      </c>
      <c r="C10" s="25"/>
      <c r="D10" s="3"/>
      <c r="E10" s="5">
        <v>10964</v>
      </c>
      <c r="F10" s="3"/>
      <c r="G10" s="3"/>
      <c r="H10" s="5">
        <v>9957</v>
      </c>
      <c r="I10" s="26"/>
      <c r="J10" s="3"/>
      <c r="K10" s="3"/>
      <c r="L10" s="3"/>
      <c r="M10" s="3"/>
      <c r="N10" s="5"/>
      <c r="O10" s="12"/>
    </row>
    <row r="11" spans="2:15" ht="15" customHeight="1" thickBot="1">
      <c r="B11" s="6"/>
      <c r="C11" s="25"/>
      <c r="D11" s="3"/>
      <c r="E11" s="7"/>
      <c r="F11" s="3"/>
      <c r="G11" s="3"/>
      <c r="H11" s="7"/>
      <c r="I11" s="26"/>
      <c r="J11" s="3"/>
      <c r="K11" s="3"/>
      <c r="L11" s="3"/>
      <c r="M11" s="3"/>
      <c r="N11" s="7"/>
      <c r="O11" s="12"/>
    </row>
    <row r="12" spans="2:15" ht="15" customHeight="1" thickBot="1">
      <c r="B12" s="8" t="s">
        <v>9</v>
      </c>
      <c r="C12" s="25"/>
      <c r="D12" s="3"/>
      <c r="E12" s="5">
        <v>65893</v>
      </c>
      <c r="F12" s="3"/>
      <c r="G12" s="3"/>
      <c r="H12" s="5">
        <v>51299</v>
      </c>
      <c r="I12" s="26"/>
      <c r="J12" s="3"/>
      <c r="K12" s="5">
        <f>SUM(K8:K11)</f>
        <v>35247</v>
      </c>
      <c r="L12" s="3"/>
      <c r="M12" s="3"/>
      <c r="N12" s="5">
        <f>SUM(N8:N11)</f>
        <v>33975</v>
      </c>
      <c r="O12" s="12"/>
    </row>
    <row r="13" spans="2:15" ht="15" customHeight="1" thickBot="1">
      <c r="B13" s="6"/>
      <c r="C13" s="25"/>
      <c r="D13" s="3"/>
      <c r="E13" s="7"/>
      <c r="F13" s="3"/>
      <c r="G13" s="3"/>
      <c r="H13" s="7"/>
      <c r="I13" s="26"/>
      <c r="J13" s="3"/>
      <c r="K13" s="7"/>
      <c r="L13" s="3"/>
      <c r="M13" s="3"/>
      <c r="N13" s="7"/>
      <c r="O13" s="12"/>
    </row>
    <row r="14" spans="2:15" ht="15" customHeight="1" thickBot="1">
      <c r="B14" s="2" t="s">
        <v>10</v>
      </c>
      <c r="C14" s="25"/>
      <c r="D14" s="3"/>
      <c r="E14" s="7"/>
      <c r="F14" s="3"/>
      <c r="G14" s="3"/>
      <c r="H14" s="7"/>
      <c r="I14" s="26"/>
      <c r="J14" s="3"/>
      <c r="K14" s="7"/>
      <c r="L14" s="3"/>
      <c r="M14" s="3"/>
      <c r="N14" s="7"/>
      <c r="O14" s="12"/>
    </row>
    <row r="15" spans="2:15" ht="15" customHeight="1" thickBot="1">
      <c r="B15" s="4" t="s">
        <v>6</v>
      </c>
      <c r="C15" s="25"/>
      <c r="D15" s="3"/>
      <c r="E15" s="5">
        <v>42217</v>
      </c>
      <c r="F15" s="3"/>
      <c r="G15" s="3"/>
      <c r="H15" s="5">
        <v>33388</v>
      </c>
      <c r="I15" s="26"/>
      <c r="J15" s="3"/>
      <c r="K15" s="5">
        <v>32307</v>
      </c>
      <c r="L15" s="3"/>
      <c r="M15" s="3"/>
      <c r="N15" s="5">
        <v>31088</v>
      </c>
      <c r="O15" s="12"/>
    </row>
    <row r="16" spans="2:15" ht="15" customHeight="1" thickBot="1">
      <c r="B16" s="4" t="s">
        <v>8</v>
      </c>
      <c r="C16" s="25"/>
      <c r="D16" s="3"/>
      <c r="E16" s="5">
        <v>8131</v>
      </c>
      <c r="F16" s="3"/>
      <c r="G16" s="3"/>
      <c r="H16" s="5">
        <v>6698</v>
      </c>
      <c r="I16" s="26"/>
      <c r="J16" s="3"/>
      <c r="K16" s="5"/>
      <c r="L16" s="3"/>
      <c r="M16" s="3"/>
      <c r="N16" s="5"/>
      <c r="O16" s="12"/>
    </row>
    <row r="17" spans="2:15" ht="15" customHeight="1" thickBot="1">
      <c r="B17" s="6"/>
      <c r="C17" s="25"/>
      <c r="D17" s="3"/>
      <c r="E17" s="7"/>
      <c r="F17" s="3"/>
      <c r="G17" s="3"/>
      <c r="H17" s="7"/>
      <c r="I17" s="26"/>
      <c r="J17" s="3"/>
      <c r="K17" s="7"/>
      <c r="L17" s="3"/>
      <c r="M17" s="3"/>
      <c r="N17" s="7"/>
      <c r="O17" s="12"/>
    </row>
    <row r="18" spans="2:15" ht="15" customHeight="1" thickBot="1">
      <c r="B18" s="8" t="s">
        <v>11</v>
      </c>
      <c r="C18" s="25"/>
      <c r="D18" s="3"/>
      <c r="E18" s="5">
        <v>50348</v>
      </c>
      <c r="F18" s="3"/>
      <c r="G18" s="3"/>
      <c r="H18" s="5">
        <v>40086</v>
      </c>
      <c r="I18" s="26"/>
      <c r="J18" s="3"/>
      <c r="K18" s="5">
        <f>K15</f>
        <v>32307</v>
      </c>
      <c r="L18" s="3"/>
      <c r="M18" s="3"/>
      <c r="N18" s="5">
        <f>N15</f>
        <v>31088</v>
      </c>
      <c r="O18" s="12"/>
    </row>
    <row r="19" spans="2:15" ht="15" customHeight="1" thickBot="1">
      <c r="B19" s="6"/>
      <c r="C19" s="25"/>
      <c r="D19" s="3"/>
      <c r="E19" s="7"/>
      <c r="F19" s="3"/>
      <c r="G19" s="3"/>
      <c r="H19" s="7"/>
      <c r="I19" s="26"/>
      <c r="J19" s="3"/>
      <c r="K19" s="7"/>
      <c r="L19" s="3"/>
      <c r="M19" s="3"/>
      <c r="N19" s="7"/>
      <c r="O19" s="12"/>
    </row>
    <row r="20" spans="2:15" ht="15" customHeight="1" thickBot="1">
      <c r="B20" s="4" t="s">
        <v>12</v>
      </c>
      <c r="C20" s="25"/>
      <c r="D20" s="3"/>
      <c r="E20" s="5">
        <v>15545</v>
      </c>
      <c r="F20" s="3"/>
      <c r="G20" s="3"/>
      <c r="H20" s="5">
        <v>11213</v>
      </c>
      <c r="I20" s="26"/>
      <c r="J20" s="3"/>
      <c r="K20" s="5">
        <f>K12-K18</f>
        <v>2940</v>
      </c>
      <c r="L20" s="3"/>
      <c r="M20" s="3"/>
      <c r="N20" s="5">
        <f>N12-N18</f>
        <v>2887</v>
      </c>
      <c r="O20" s="12"/>
    </row>
    <row r="21" spans="2:15" ht="15" customHeight="1" thickBot="1">
      <c r="B21" s="6"/>
      <c r="C21" s="25"/>
      <c r="D21" s="3"/>
      <c r="E21" s="7"/>
      <c r="F21" s="3"/>
      <c r="G21" s="3"/>
      <c r="H21" s="7"/>
      <c r="I21" s="26"/>
      <c r="J21" s="3"/>
      <c r="K21" s="7"/>
      <c r="L21" s="3"/>
      <c r="M21" s="3"/>
      <c r="N21" s="7"/>
      <c r="O21" s="12"/>
    </row>
    <row r="22" spans="2:15" ht="15" customHeight="1" thickBot="1">
      <c r="B22" s="2" t="s">
        <v>13</v>
      </c>
      <c r="C22" s="25"/>
      <c r="D22" s="3"/>
      <c r="E22" s="7"/>
      <c r="F22" s="3"/>
      <c r="G22" s="3"/>
      <c r="H22" s="7"/>
      <c r="I22" s="26"/>
      <c r="J22" s="3"/>
      <c r="K22" s="7"/>
      <c r="L22" s="3"/>
      <c r="M22" s="3"/>
      <c r="N22" s="7"/>
      <c r="O22" s="12"/>
    </row>
    <row r="23" spans="2:15" ht="15" customHeight="1" thickBot="1">
      <c r="B23" s="4" t="s">
        <v>14</v>
      </c>
      <c r="C23" s="25"/>
      <c r="D23" s="3"/>
      <c r="E23" s="5">
        <v>1838</v>
      </c>
      <c r="F23" s="3"/>
      <c r="G23" s="3"/>
      <c r="H23" s="5">
        <v>1579</v>
      </c>
      <c r="I23" s="26"/>
      <c r="J23" s="3"/>
      <c r="K23" s="5"/>
      <c r="L23" s="3"/>
      <c r="M23" s="3"/>
      <c r="N23" s="5"/>
      <c r="O23" s="12"/>
    </row>
    <row r="24" spans="2:15" ht="15" customHeight="1" thickBot="1">
      <c r="B24" s="4" t="s">
        <v>15</v>
      </c>
      <c r="C24" s="25"/>
      <c r="D24" s="3"/>
      <c r="E24" s="5">
        <v>10317</v>
      </c>
      <c r="F24" s="3"/>
      <c r="G24" s="3"/>
      <c r="H24" s="5">
        <v>9244</v>
      </c>
      <c r="I24" s="26"/>
      <c r="J24" s="3"/>
      <c r="K24" s="5">
        <v>7411</v>
      </c>
      <c r="L24" s="3"/>
      <c r="M24" s="3"/>
      <c r="N24" s="5">
        <v>7221</v>
      </c>
      <c r="O24" s="12"/>
    </row>
    <row r="25" spans="2:15" ht="15" customHeight="1" thickBot="1">
      <c r="B25" s="6"/>
      <c r="C25" s="25"/>
      <c r="D25" s="3"/>
      <c r="E25" s="7"/>
      <c r="F25" s="3"/>
      <c r="G25" s="3"/>
      <c r="H25" s="7"/>
      <c r="I25" s="26"/>
      <c r="J25" s="3"/>
      <c r="K25" s="7"/>
      <c r="L25" s="3"/>
      <c r="M25" s="3"/>
      <c r="N25" s="7"/>
      <c r="O25" s="12"/>
    </row>
    <row r="26" spans="2:15" ht="15" customHeight="1" thickBot="1">
      <c r="B26" s="8" t="s">
        <v>16</v>
      </c>
      <c r="C26" s="25"/>
      <c r="D26" s="3"/>
      <c r="E26" s="5">
        <v>12155</v>
      </c>
      <c r="F26" s="3"/>
      <c r="G26" s="3"/>
      <c r="H26" s="5">
        <v>10823</v>
      </c>
      <c r="I26" s="26"/>
      <c r="J26" s="3"/>
      <c r="K26" s="5">
        <f>K24</f>
        <v>7411</v>
      </c>
      <c r="L26" s="3"/>
      <c r="M26" s="3"/>
      <c r="N26" s="5">
        <f>N24</f>
        <v>7221</v>
      </c>
      <c r="O26" s="12"/>
    </row>
    <row r="27" spans="2:15" ht="15" customHeight="1" thickBot="1">
      <c r="B27" s="6"/>
      <c r="C27" s="25"/>
      <c r="D27" s="3"/>
      <c r="E27" s="7"/>
      <c r="F27" s="3"/>
      <c r="G27" s="3"/>
      <c r="H27" s="7"/>
      <c r="I27" s="26"/>
      <c r="J27" s="3"/>
      <c r="K27" s="7"/>
      <c r="L27" s="3"/>
      <c r="M27" s="3"/>
      <c r="N27" s="7"/>
      <c r="O27" s="12"/>
    </row>
    <row r="28" spans="2:15" ht="15" customHeight="1" thickBot="1">
      <c r="B28" s="2" t="s">
        <v>17</v>
      </c>
      <c r="C28" s="25"/>
      <c r="D28" s="3"/>
      <c r="E28" s="5">
        <v>3390</v>
      </c>
      <c r="F28" s="3"/>
      <c r="G28" s="3"/>
      <c r="H28" s="7">
        <v>390</v>
      </c>
      <c r="I28" s="26"/>
      <c r="J28" s="3"/>
      <c r="K28" s="5">
        <f>K20-K26</f>
        <v>-4471</v>
      </c>
      <c r="L28" s="3"/>
      <c r="M28" s="3"/>
      <c r="N28" s="5">
        <f>N20-N26</f>
        <v>-4334</v>
      </c>
      <c r="O28" s="12"/>
    </row>
    <row r="29" spans="2:15" ht="15" customHeight="1" thickBot="1">
      <c r="B29" s="6"/>
      <c r="C29" s="25"/>
      <c r="D29" s="3"/>
      <c r="E29" s="7"/>
      <c r="F29" s="3"/>
      <c r="G29" s="3"/>
      <c r="H29" s="7"/>
      <c r="I29" s="26"/>
      <c r="J29" s="3"/>
      <c r="K29" s="7"/>
      <c r="L29" s="3"/>
      <c r="M29" s="3"/>
      <c r="N29" s="7"/>
      <c r="O29" s="12"/>
    </row>
    <row r="30" spans="2:15" ht="15" customHeight="1" thickBot="1">
      <c r="B30" s="9" t="s">
        <v>18</v>
      </c>
      <c r="C30" s="25"/>
      <c r="D30" s="3"/>
      <c r="E30" s="7"/>
      <c r="F30" s="3"/>
      <c r="G30" s="3"/>
      <c r="H30" s="7"/>
      <c r="I30" s="26"/>
      <c r="J30" s="3"/>
      <c r="K30" s="7"/>
      <c r="L30" s="3"/>
      <c r="M30" s="3"/>
      <c r="N30" s="7"/>
      <c r="O30" s="12"/>
    </row>
    <row r="31" spans="2:15" ht="15" customHeight="1" thickBot="1">
      <c r="B31" s="4" t="s">
        <v>19</v>
      </c>
      <c r="C31" s="25"/>
      <c r="D31" s="3"/>
      <c r="E31" s="7">
        <v>-1</v>
      </c>
      <c r="F31" s="3"/>
      <c r="G31" s="3"/>
      <c r="H31" s="7">
        <v>-5</v>
      </c>
      <c r="I31" s="26"/>
      <c r="J31" s="3"/>
      <c r="K31" s="7"/>
      <c r="L31" s="3"/>
      <c r="M31" s="3"/>
      <c r="N31" s="7"/>
      <c r="O31" s="12"/>
    </row>
    <row r="32" spans="2:15" ht="15" customHeight="1" thickBot="1">
      <c r="B32" s="4" t="s">
        <v>30</v>
      </c>
      <c r="C32" s="25"/>
      <c r="D32" s="3"/>
      <c r="E32" s="7"/>
      <c r="F32" s="3"/>
      <c r="G32" s="3"/>
      <c r="H32" s="7"/>
      <c r="I32" s="26"/>
      <c r="J32" s="3"/>
      <c r="K32" s="7">
        <v>130</v>
      </c>
      <c r="L32" s="3"/>
      <c r="M32" s="3"/>
      <c r="N32" s="7">
        <v>89</v>
      </c>
      <c r="O32" s="12"/>
    </row>
    <row r="33" spans="2:15" ht="15" customHeight="1" thickBot="1">
      <c r="B33" s="4" t="s">
        <v>20</v>
      </c>
      <c r="C33" s="25"/>
      <c r="D33" s="3"/>
      <c r="E33" s="7">
        <v>503</v>
      </c>
      <c r="F33" s="3"/>
      <c r="G33" s="3"/>
      <c r="H33" s="7">
        <v>309</v>
      </c>
      <c r="I33" s="26"/>
      <c r="J33" s="3"/>
      <c r="K33" s="7">
        <v>11</v>
      </c>
      <c r="L33" s="3"/>
      <c r="M33" s="3"/>
      <c r="N33" s="7">
        <v>-58</v>
      </c>
      <c r="O33" s="12"/>
    </row>
    <row r="34" spans="2:15" ht="15" customHeight="1" thickBot="1">
      <c r="B34" s="6"/>
      <c r="C34" s="25"/>
      <c r="D34" s="3"/>
      <c r="E34" s="7"/>
      <c r="F34" s="3"/>
      <c r="G34" s="3"/>
      <c r="H34" s="7"/>
      <c r="I34" s="26"/>
      <c r="J34" s="3"/>
      <c r="K34" s="7"/>
      <c r="L34" s="3"/>
      <c r="M34" s="3"/>
      <c r="N34" s="7"/>
      <c r="O34" s="12"/>
    </row>
    <row r="35" spans="2:15" ht="15" customHeight="1" thickBot="1">
      <c r="B35" s="10" t="s">
        <v>21</v>
      </c>
      <c r="C35" s="25"/>
      <c r="D35" s="3"/>
      <c r="E35" s="7">
        <v>502</v>
      </c>
      <c r="F35" s="3"/>
      <c r="G35" s="3"/>
      <c r="H35" s="7">
        <v>304</v>
      </c>
      <c r="I35" s="26"/>
      <c r="J35" s="3"/>
      <c r="K35" s="7">
        <f>SUM(K32:K34)</f>
        <v>141</v>
      </c>
      <c r="L35" s="3"/>
      <c r="M35" s="3"/>
      <c r="N35" s="7">
        <f>SUM(N32:N34)</f>
        <v>31</v>
      </c>
      <c r="O35" s="12"/>
    </row>
    <row r="36" spans="2:15" ht="15" customHeight="1" thickBot="1">
      <c r="B36" s="6"/>
      <c r="C36" s="25"/>
      <c r="D36" s="3"/>
      <c r="E36" s="7"/>
      <c r="F36" s="3"/>
      <c r="G36" s="3"/>
      <c r="H36" s="7"/>
      <c r="I36" s="26"/>
      <c r="J36" s="3"/>
      <c r="K36" s="7"/>
      <c r="L36" s="3"/>
      <c r="M36" s="3"/>
      <c r="N36" s="7"/>
      <c r="O36" s="12"/>
    </row>
    <row r="37" spans="2:15" ht="15" customHeight="1" thickBot="1">
      <c r="B37" s="4" t="s">
        <v>22</v>
      </c>
      <c r="C37" s="25"/>
      <c r="D37" s="3"/>
      <c r="E37" s="5">
        <v>3892</v>
      </c>
      <c r="F37" s="3"/>
      <c r="G37" s="3"/>
      <c r="H37" s="7">
        <v>694</v>
      </c>
      <c r="I37" s="26"/>
      <c r="J37" s="3"/>
      <c r="K37" s="5">
        <f>K28-K35</f>
        <v>-4612</v>
      </c>
      <c r="L37" s="3"/>
      <c r="M37" s="3"/>
      <c r="N37" s="5">
        <f>N28-N35</f>
        <v>-4365</v>
      </c>
      <c r="O37" s="12"/>
    </row>
    <row r="38" spans="2:15" ht="15" customHeight="1" thickBot="1">
      <c r="B38" s="4" t="s">
        <v>31</v>
      </c>
      <c r="C38" s="25"/>
      <c r="D38" s="3"/>
      <c r="E38" s="5">
        <v>1777</v>
      </c>
      <c r="F38" s="3"/>
      <c r="G38" s="3"/>
      <c r="H38" s="7">
        <v>251</v>
      </c>
      <c r="I38" s="26"/>
      <c r="J38" s="3"/>
      <c r="K38" s="5">
        <v>-1521</v>
      </c>
      <c r="L38" s="3"/>
      <c r="M38" s="3"/>
      <c r="N38" s="7">
        <v>-1495</v>
      </c>
      <c r="O38" s="12"/>
    </row>
    <row r="39" spans="2:15" ht="15" customHeight="1" thickBot="1">
      <c r="B39" s="6"/>
      <c r="C39" s="25"/>
      <c r="D39" s="3"/>
      <c r="E39" s="7"/>
      <c r="F39" s="3"/>
      <c r="G39" s="3"/>
      <c r="H39" s="7"/>
      <c r="I39" s="26"/>
      <c r="J39" s="3"/>
      <c r="K39" s="7"/>
      <c r="L39" s="3"/>
      <c r="M39" s="3"/>
      <c r="N39" s="7"/>
      <c r="O39" s="12"/>
    </row>
    <row r="40" spans="2:15" ht="15" customHeight="1" thickBot="1">
      <c r="B40" s="11" t="s">
        <v>23</v>
      </c>
      <c r="C40" s="25"/>
      <c r="D40" s="3" t="s">
        <v>7</v>
      </c>
      <c r="E40" s="5">
        <v>2115</v>
      </c>
      <c r="F40" s="3"/>
      <c r="G40" s="3" t="s">
        <v>7</v>
      </c>
      <c r="H40" s="7">
        <v>443</v>
      </c>
      <c r="I40" s="26"/>
      <c r="J40" s="3" t="s">
        <v>7</v>
      </c>
      <c r="K40" s="5">
        <f>K37-K38</f>
        <v>-3091</v>
      </c>
      <c r="L40" s="3"/>
      <c r="M40" s="3" t="s">
        <v>7</v>
      </c>
      <c r="N40" s="5">
        <f>N37-N38</f>
        <v>-2870</v>
      </c>
      <c r="O40" s="12"/>
    </row>
    <row r="41" spans="2:15" ht="15" customHeight="1" thickBot="1">
      <c r="B41" s="6"/>
      <c r="C41" s="25"/>
      <c r="D41" s="3"/>
      <c r="E41" s="7"/>
      <c r="F41" s="3"/>
      <c r="G41" s="3"/>
      <c r="H41" s="7"/>
      <c r="I41" s="26"/>
      <c r="J41" s="3"/>
      <c r="K41" s="7"/>
      <c r="L41" s="3"/>
      <c r="M41" s="3"/>
      <c r="N41" s="7"/>
      <c r="O41" s="12"/>
    </row>
    <row r="42" spans="2:15" ht="15" customHeight="1" thickBot="1">
      <c r="B42" s="9" t="s">
        <v>24</v>
      </c>
      <c r="C42" s="25"/>
      <c r="D42" s="3" t="s">
        <v>7</v>
      </c>
      <c r="E42" s="7">
        <v>0.56</v>
      </c>
      <c r="F42" s="3"/>
      <c r="G42" s="3" t="s">
        <v>7</v>
      </c>
      <c r="H42" s="7">
        <v>0.12</v>
      </c>
      <c r="I42" s="26"/>
      <c r="J42" s="3" t="s">
        <v>7</v>
      </c>
      <c r="K42" s="13">
        <v>-0.9</v>
      </c>
      <c r="L42" s="7"/>
      <c r="M42" s="7" t="s">
        <v>7</v>
      </c>
      <c r="N42" s="7">
        <v>-0.83</v>
      </c>
      <c r="O42" s="12"/>
    </row>
    <row r="43" spans="2:15" ht="15" customHeight="1" thickBot="1">
      <c r="B43" s="6"/>
      <c r="C43" s="25"/>
      <c r="D43" s="3"/>
      <c r="E43" s="7"/>
      <c r="F43" s="3"/>
      <c r="G43" s="3"/>
      <c r="H43" s="7"/>
      <c r="I43" s="26"/>
      <c r="J43" s="3"/>
      <c r="K43" s="7"/>
      <c r="L43" s="3"/>
      <c r="M43" s="3"/>
      <c r="N43" s="7"/>
      <c r="O43" s="12"/>
    </row>
    <row r="44" spans="2:15" ht="15" customHeight="1" thickBot="1">
      <c r="B44" s="9" t="s">
        <v>25</v>
      </c>
      <c r="C44" s="25"/>
      <c r="D44" s="3"/>
      <c r="E44" s="5">
        <v>3761</v>
      </c>
      <c r="F44" s="3"/>
      <c r="G44" s="3"/>
      <c r="H44" s="5">
        <v>3682</v>
      </c>
      <c r="I44" s="26"/>
      <c r="J44" s="3"/>
      <c r="K44" s="5">
        <v>3450</v>
      </c>
      <c r="L44" s="3"/>
      <c r="M44" s="3"/>
      <c r="N44" s="5">
        <v>3441</v>
      </c>
      <c r="O44" s="12"/>
    </row>
    <row r="45" spans="2:15" ht="15" customHeight="1" thickBot="1">
      <c r="B45" s="6"/>
      <c r="C45" s="25"/>
      <c r="D45" s="3"/>
      <c r="E45" s="7"/>
      <c r="F45" s="3"/>
      <c r="G45" s="3"/>
      <c r="H45" s="7"/>
      <c r="I45" s="26"/>
      <c r="J45" s="3"/>
      <c r="K45" s="7"/>
      <c r="L45" s="3"/>
      <c r="M45" s="3"/>
      <c r="N45" s="7"/>
      <c r="O45" s="12"/>
    </row>
    <row r="46" spans="2:15" ht="15" customHeight="1" thickBot="1">
      <c r="B46" s="9" t="s">
        <v>26</v>
      </c>
      <c r="C46" s="25"/>
      <c r="D46" s="3" t="s">
        <v>7</v>
      </c>
      <c r="E46" s="7">
        <v>0.54</v>
      </c>
      <c r="F46" s="3"/>
      <c r="G46" s="3" t="s">
        <v>7</v>
      </c>
      <c r="H46" s="7">
        <v>0.12</v>
      </c>
      <c r="I46" s="26"/>
      <c r="J46" s="3" t="s">
        <v>7</v>
      </c>
      <c r="K46" s="13">
        <v>-0.9</v>
      </c>
      <c r="L46" s="3"/>
      <c r="M46" s="3" t="s">
        <v>7</v>
      </c>
      <c r="N46" s="7">
        <v>-0.83</v>
      </c>
      <c r="O46" s="12"/>
    </row>
    <row r="47" spans="2:15" ht="15" customHeight="1" thickBot="1">
      <c r="B47" s="6"/>
      <c r="C47" s="25"/>
      <c r="D47" s="3"/>
      <c r="E47" s="7"/>
      <c r="F47" s="3"/>
      <c r="G47" s="3"/>
      <c r="H47" s="7"/>
      <c r="I47" s="26"/>
      <c r="J47" s="3"/>
      <c r="K47" s="7"/>
      <c r="L47" s="3"/>
      <c r="M47" s="3"/>
      <c r="N47" s="7"/>
      <c r="O47" s="12"/>
    </row>
    <row r="48" spans="2:15" ht="15" customHeight="1" thickBot="1">
      <c r="B48" s="9" t="s">
        <v>27</v>
      </c>
      <c r="C48" s="25"/>
      <c r="D48" s="3"/>
      <c r="E48" s="5">
        <v>3926</v>
      </c>
      <c r="F48" s="3"/>
      <c r="G48" s="3"/>
      <c r="H48" s="5">
        <v>3791</v>
      </c>
      <c r="I48" s="26"/>
      <c r="J48" s="3"/>
      <c r="K48" s="5">
        <v>3450</v>
      </c>
      <c r="L48" s="3"/>
      <c r="M48" s="3"/>
      <c r="N48" s="5">
        <v>3441</v>
      </c>
      <c r="O48" s="12"/>
    </row>
    <row r="50" ht="15">
      <c r="B50" t="s">
        <v>61</v>
      </c>
    </row>
  </sheetData>
  <sheetProtection/>
  <mergeCells count="21">
    <mergeCell ref="O5:O6"/>
    <mergeCell ref="D4:H4"/>
    <mergeCell ref="B5:B6"/>
    <mergeCell ref="M6:N6"/>
    <mergeCell ref="D7:E7"/>
    <mergeCell ref="G7:H7"/>
    <mergeCell ref="D5:E5"/>
    <mergeCell ref="D6:E6"/>
    <mergeCell ref="F5:F6"/>
    <mergeCell ref="G5:H5"/>
    <mergeCell ref="G6:H6"/>
    <mergeCell ref="J7:K7"/>
    <mergeCell ref="M7:N7"/>
    <mergeCell ref="E3:H3"/>
    <mergeCell ref="K3:N3"/>
    <mergeCell ref="J4:N4"/>
    <mergeCell ref="I5:I6"/>
    <mergeCell ref="J5:K5"/>
    <mergeCell ref="L5:L6"/>
    <mergeCell ref="M5:N5"/>
    <mergeCell ref="J6:K6"/>
  </mergeCells>
  <printOptions/>
  <pageMargins left="0.45" right="0.45" top="0.75" bottom="0.75" header="0.3" footer="0.3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39.00390625" style="0" customWidth="1"/>
    <col min="3" max="4" width="14.140625" style="0" customWidth="1"/>
  </cols>
  <sheetData>
    <row r="1" ht="15.75" customHeight="1">
      <c r="A1" s="48"/>
    </row>
    <row r="2" ht="15" customHeight="1" thickBot="1">
      <c r="A2" s="49"/>
    </row>
    <row r="3" spans="1:4" ht="15.75" customHeight="1" thickBot="1">
      <c r="A3" s="49"/>
      <c r="B3" s="14" t="s">
        <v>32</v>
      </c>
      <c r="C3" s="29" t="s">
        <v>34</v>
      </c>
      <c r="D3" s="30" t="s">
        <v>35</v>
      </c>
    </row>
    <row r="4" spans="1:4" ht="15.75" thickBot="1">
      <c r="A4" s="48"/>
      <c r="B4" s="15"/>
      <c r="C4" s="4"/>
      <c r="D4" s="16"/>
    </row>
    <row r="5" spans="1:4" ht="15" customHeight="1" thickBot="1">
      <c r="A5" s="48"/>
      <c r="B5" s="17" t="s">
        <v>33</v>
      </c>
      <c r="C5" s="16">
        <v>0.27</v>
      </c>
      <c r="D5" s="16">
        <v>0.53</v>
      </c>
    </row>
    <row r="6" spans="1:4" ht="15" customHeight="1" thickBot="1">
      <c r="A6" s="48"/>
      <c r="B6" s="17" t="s">
        <v>36</v>
      </c>
      <c r="C6" s="4">
        <v>1.01</v>
      </c>
      <c r="D6" s="16">
        <v>0.95</v>
      </c>
    </row>
    <row r="7" spans="1:4" ht="15" customHeight="1" thickBot="1">
      <c r="A7" s="48"/>
      <c r="B7" s="17" t="s">
        <v>37</v>
      </c>
      <c r="C7" s="4">
        <v>9.61</v>
      </c>
      <c r="D7" s="16" t="s">
        <v>38</v>
      </c>
    </row>
    <row r="8" spans="1:4" ht="15" customHeight="1" thickBot="1">
      <c r="A8" s="48"/>
      <c r="B8" s="17" t="s">
        <v>39</v>
      </c>
      <c r="C8" s="4">
        <v>52.38</v>
      </c>
      <c r="D8" s="16">
        <v>28.11</v>
      </c>
    </row>
    <row r="9" spans="1:4" ht="15" customHeight="1" thickBot="1">
      <c r="A9" s="48"/>
      <c r="B9" s="17" t="s">
        <v>41</v>
      </c>
      <c r="C9" s="4">
        <v>5.59</v>
      </c>
      <c r="D9" s="16">
        <v>0.08</v>
      </c>
    </row>
    <row r="10" spans="1:4" ht="15" customHeight="1" thickBot="1">
      <c r="A10" s="48"/>
      <c r="B10" s="17" t="s">
        <v>56</v>
      </c>
      <c r="C10" s="4" t="s">
        <v>57</v>
      </c>
      <c r="D10" s="16" t="s">
        <v>58</v>
      </c>
    </row>
    <row r="11" spans="1:4" ht="15" customHeight="1" thickBot="1">
      <c r="A11" s="48"/>
      <c r="B11" s="15"/>
      <c r="C11" s="15"/>
      <c r="D11" s="15"/>
    </row>
    <row r="12" spans="1:4" ht="15" customHeight="1" thickBot="1">
      <c r="A12" s="48"/>
      <c r="B12" s="21" t="s">
        <v>40</v>
      </c>
      <c r="C12" s="4"/>
      <c r="D12" s="16"/>
    </row>
    <row r="13" spans="1:4" ht="15" customHeight="1" thickBot="1">
      <c r="A13" s="48"/>
      <c r="B13" s="18" t="s">
        <v>42</v>
      </c>
      <c r="C13" s="15"/>
      <c r="D13" s="16"/>
    </row>
    <row r="14" spans="1:4" ht="15" customHeight="1" thickBot="1">
      <c r="A14" s="48"/>
      <c r="B14" s="17" t="s">
        <v>43</v>
      </c>
      <c r="C14" s="22">
        <v>21377</v>
      </c>
      <c r="D14" s="22">
        <v>265</v>
      </c>
    </row>
    <row r="15" spans="1:4" ht="15" customHeight="1" thickBot="1">
      <c r="A15" s="48"/>
      <c r="B15" s="17" t="s">
        <v>44</v>
      </c>
      <c r="C15" s="22">
        <v>10678</v>
      </c>
      <c r="D15" s="22">
        <v>5779</v>
      </c>
    </row>
    <row r="16" spans="1:4" ht="15" customHeight="1" thickBot="1">
      <c r="A16" s="48"/>
      <c r="B16" s="17" t="s">
        <v>45</v>
      </c>
      <c r="C16" s="22">
        <v>6072</v>
      </c>
      <c r="D16" s="22">
        <v>4311</v>
      </c>
    </row>
    <row r="17" spans="1:4" ht="15" customHeight="1" thickBot="1">
      <c r="A17" s="48"/>
      <c r="B17" s="17" t="s">
        <v>46</v>
      </c>
      <c r="C17" s="22">
        <v>2207</v>
      </c>
      <c r="D17" s="22">
        <v>344</v>
      </c>
    </row>
    <row r="18" spans="1:4" ht="15" customHeight="1" thickBot="1">
      <c r="A18" s="48"/>
      <c r="B18" s="18"/>
      <c r="C18" s="22"/>
      <c r="D18" s="22"/>
    </row>
    <row r="19" spans="1:4" ht="15" customHeight="1" thickBot="1">
      <c r="A19" s="48"/>
      <c r="B19" s="19" t="s">
        <v>42</v>
      </c>
      <c r="C19" s="22">
        <f>SUM(C14:C18)</f>
        <v>40334</v>
      </c>
      <c r="D19" s="22">
        <v>10699</v>
      </c>
    </row>
    <row r="20" spans="1:4" ht="15" customHeight="1" thickBot="1">
      <c r="A20" s="48"/>
      <c r="B20" s="15"/>
      <c r="C20" s="23"/>
      <c r="D20" s="22"/>
    </row>
    <row r="21" spans="1:4" ht="15" customHeight="1" thickBot="1">
      <c r="A21" s="48"/>
      <c r="B21" s="18" t="s">
        <v>47</v>
      </c>
      <c r="C21" s="22">
        <v>1044</v>
      </c>
      <c r="D21" s="22">
        <v>24002</v>
      </c>
    </row>
    <row r="22" spans="1:4" ht="15" customHeight="1" thickBot="1">
      <c r="A22" s="48"/>
      <c r="B22" s="18" t="s">
        <v>48</v>
      </c>
      <c r="C22" s="22">
        <v>5427</v>
      </c>
      <c r="D22" s="22">
        <v>1620</v>
      </c>
    </row>
    <row r="23" spans="1:4" ht="15" customHeight="1" thickBot="1">
      <c r="A23" s="48"/>
      <c r="B23" s="18"/>
      <c r="C23" s="22"/>
      <c r="D23" s="22"/>
    </row>
    <row r="24" spans="1:4" ht="15" customHeight="1" thickBot="1">
      <c r="A24" s="48"/>
      <c r="B24" s="18" t="s">
        <v>49</v>
      </c>
      <c r="C24" s="22">
        <f>C19+C21+C22</f>
        <v>46805</v>
      </c>
      <c r="D24" s="22">
        <v>36321</v>
      </c>
    </row>
    <row r="25" spans="1:4" ht="15" customHeight="1" thickBot="1">
      <c r="A25" s="48"/>
      <c r="B25" s="4"/>
      <c r="C25" s="22"/>
      <c r="D25" s="22"/>
    </row>
    <row r="26" spans="1:4" ht="15" customHeight="1" thickBot="1">
      <c r="A26" s="48"/>
      <c r="B26" s="18" t="s">
        <v>50</v>
      </c>
      <c r="C26" s="22"/>
      <c r="D26" s="22"/>
    </row>
    <row r="27" spans="1:4" ht="15" customHeight="1" thickBot="1">
      <c r="A27" s="48"/>
      <c r="B27" s="18"/>
      <c r="C27" s="22"/>
      <c r="D27" s="22"/>
    </row>
    <row r="28" spans="1:4" ht="15" customHeight="1" thickBot="1">
      <c r="A28" s="48"/>
      <c r="B28" s="18" t="s">
        <v>51</v>
      </c>
      <c r="C28" s="22">
        <v>14224</v>
      </c>
      <c r="D28" s="22">
        <v>5050</v>
      </c>
    </row>
    <row r="29" spans="1:4" ht="15" customHeight="1" thickBot="1">
      <c r="A29" s="48"/>
      <c r="B29" s="24" t="s">
        <v>59</v>
      </c>
      <c r="C29" s="22"/>
      <c r="D29" s="22">
        <v>1800</v>
      </c>
    </row>
    <row r="30" spans="1:4" ht="15" customHeight="1" thickBot="1">
      <c r="A30" s="48"/>
      <c r="B30" s="24" t="s">
        <v>60</v>
      </c>
      <c r="C30" s="22"/>
      <c r="D30" s="22">
        <v>1917</v>
      </c>
    </row>
    <row r="31" spans="1:4" ht="15" customHeight="1" thickBot="1">
      <c r="A31" s="48"/>
      <c r="B31" s="19" t="s">
        <v>52</v>
      </c>
      <c r="C31" s="22">
        <v>6859</v>
      </c>
      <c r="D31" s="22" t="s">
        <v>38</v>
      </c>
    </row>
    <row r="32" spans="1:4" ht="15" customHeight="1" thickBot="1">
      <c r="A32" s="48"/>
      <c r="B32" s="18" t="s">
        <v>53</v>
      </c>
      <c r="C32" s="22">
        <v>388</v>
      </c>
      <c r="D32" s="22">
        <v>782</v>
      </c>
    </row>
    <row r="33" spans="1:4" ht="15" customHeight="1" thickBot="1">
      <c r="A33" s="48"/>
      <c r="B33" s="18" t="s">
        <v>54</v>
      </c>
      <c r="C33" s="22">
        <v>25344</v>
      </c>
      <c r="D33" s="22">
        <v>26745</v>
      </c>
    </row>
    <row r="34" spans="1:4" ht="15" customHeight="1" thickBot="1">
      <c r="A34" s="48"/>
      <c r="B34" s="18"/>
      <c r="C34" s="22"/>
      <c r="D34" s="22"/>
    </row>
    <row r="35" spans="1:4" ht="15" customHeight="1" thickBot="1">
      <c r="A35" s="48"/>
      <c r="B35" s="18" t="s">
        <v>55</v>
      </c>
      <c r="C35" s="22">
        <f>C24</f>
        <v>46805</v>
      </c>
      <c r="D35" s="22">
        <v>36321</v>
      </c>
    </row>
    <row r="36" spans="1:3" ht="15" customHeight="1">
      <c r="A36" s="48"/>
      <c r="C36" s="20"/>
    </row>
    <row r="37" spans="1:3" ht="15" customHeight="1">
      <c r="A37" s="48"/>
      <c r="B37" t="s">
        <v>61</v>
      </c>
      <c r="C37" s="20"/>
    </row>
    <row r="38" spans="1:3" ht="15" customHeight="1">
      <c r="A38" s="48"/>
      <c r="C38" s="20"/>
    </row>
    <row r="39" spans="1:3" ht="15" customHeight="1">
      <c r="A39" s="48"/>
      <c r="C39" s="20"/>
    </row>
    <row r="40" ht="15" customHeight="1">
      <c r="A40" s="48"/>
    </row>
    <row r="41" ht="15" customHeight="1">
      <c r="A41" s="48"/>
    </row>
    <row r="42" ht="15" customHeight="1">
      <c r="A42" s="48"/>
    </row>
    <row r="43" ht="15" customHeight="1">
      <c r="A43" s="48"/>
    </row>
    <row r="44" ht="15" customHeight="1">
      <c r="A44" s="48"/>
    </row>
    <row r="45" ht="15" customHeight="1">
      <c r="A45" s="48"/>
    </row>
    <row r="46" ht="15">
      <c r="A46" s="50"/>
    </row>
    <row r="47" ht="15">
      <c r="A47" s="50"/>
    </row>
  </sheetData>
  <sheetProtection/>
  <mergeCells count="1">
    <mergeCell ref="A2:A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bjd5</dc:creator>
  <cp:keywords/>
  <dc:description/>
  <cp:lastModifiedBy>bjd5</cp:lastModifiedBy>
  <cp:lastPrinted>2007-12-30T00:29:42Z</cp:lastPrinted>
  <dcterms:created xsi:type="dcterms:W3CDTF">2007-12-22T01:12:20Z</dcterms:created>
  <dcterms:modified xsi:type="dcterms:W3CDTF">2007-12-30T00:31:54Z</dcterms:modified>
  <cp:category/>
  <cp:version/>
  <cp:contentType/>
  <cp:contentStatus/>
</cp:coreProperties>
</file>